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forgpy-my.sharepoint.com/personal/elima_apf_org_py/Documents/INFRAESTRUCTURA/CARDIF/PROYECTOS CARDIF/COMPUTOS/"/>
    </mc:Choice>
  </mc:AlternateContent>
  <xr:revisionPtr revIDLastSave="9" documentId="8_{B1E08E17-7056-419D-B180-5C8CAB5EC2AF}" xr6:coauthVersionLast="47" xr6:coauthVersionMax="47" xr10:uidLastSave="{7110C910-EDBF-4159-8057-378EA42EF3D9}"/>
  <bookViews>
    <workbookView xWindow="-108" yWindow="-108" windowWidth="23256" windowHeight="12456" xr2:uid="{E97BA8D6-6C2B-44DC-B68C-7888ADFE9ADA}"/>
  </bookViews>
  <sheets>
    <sheet name="BLOQUE" sheetId="2" r:id="rId1"/>
    <sheet name="Hoja1" sheetId="1" r:id="rId2"/>
  </sheets>
  <externalReferences>
    <externalReference r:id="rId3"/>
  </externalReferences>
  <definedNames>
    <definedName name="_xlnm.Print_Area" localSheetId="0">BLOQUE!$B$2:$E$131</definedName>
    <definedName name="_xlnm.Print_Titles" localSheetId="0">BLOQUE!$2:$11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2" l="1"/>
  <c r="E46" i="2"/>
  <c r="E52" i="2"/>
</calcChain>
</file>

<file path=xl/sharedStrings.xml><?xml version="1.0" encoding="utf-8"?>
<sst xmlns="http://schemas.openxmlformats.org/spreadsheetml/2006/main" count="310" uniqueCount="236">
  <si>
    <t>PLANILLA DE CÓMPUTO MÉTRICO Y PRESUPUESTO</t>
  </si>
  <si>
    <t>OBRA:</t>
  </si>
  <si>
    <t>BLOQUE 6 CARDIF + CANCHA 11</t>
  </si>
  <si>
    <t>SUP. A CONSTRUIR:</t>
  </si>
  <si>
    <t>640 M2 + 6825 M2</t>
  </si>
  <si>
    <t>SUP. DEL TERRENO:</t>
  </si>
  <si>
    <t>111,63 HA</t>
  </si>
  <si>
    <t xml:space="preserve">UBICACIÓN: </t>
  </si>
  <si>
    <t>PARQUE OLIMPICO - AUTOPISTA ÑU GUASÚ, LUQUE.</t>
  </si>
  <si>
    <t>PROPIETARIO:</t>
  </si>
  <si>
    <t>COMITÉ OLIMPICO PARAGUAYO</t>
  </si>
  <si>
    <t>PROFESIONAL:</t>
  </si>
  <si>
    <t>ING. GUNTER GRABOWSKI</t>
  </si>
  <si>
    <t>PAT. PROF. N°:</t>
  </si>
  <si>
    <t>DOMICILIO:</t>
  </si>
  <si>
    <t>GRACIANO BARBOZA 2057, ASUNCION</t>
  </si>
  <si>
    <t>CTA. CTE. CTRAL N°:</t>
  </si>
  <si>
    <t>000-49-27-2005-00-60-00-00/001</t>
  </si>
  <si>
    <t>FECHA:</t>
  </si>
  <si>
    <t>ÍTEM</t>
  </si>
  <si>
    <t>DESCRIPCIÓN DE LOS TRABAJOS</t>
  </si>
  <si>
    <t>UNIDAD</t>
  </si>
  <si>
    <t>CANTIDAD</t>
  </si>
  <si>
    <t>1</t>
  </si>
  <si>
    <t>TRABAJOS PRELIMINARES</t>
  </si>
  <si>
    <t>1.1</t>
  </si>
  <si>
    <t>Cartel de obra</t>
  </si>
  <si>
    <t>unidad</t>
  </si>
  <si>
    <t>1.2</t>
  </si>
  <si>
    <t>Vallado de obra con chapa ondulada y postes de madera</t>
  </si>
  <si>
    <t>ml</t>
  </si>
  <si>
    <t>1.3</t>
  </si>
  <si>
    <t>Limpieza y desbroce de terreno</t>
  </si>
  <si>
    <t>m2</t>
  </si>
  <si>
    <t>1.4</t>
  </si>
  <si>
    <t>Replanteo y marcación de Obra</t>
  </si>
  <si>
    <t>1.5</t>
  </si>
  <si>
    <t>Obrador</t>
  </si>
  <si>
    <t>2</t>
  </si>
  <si>
    <t>MOVIMIENTO DE SUELO</t>
  </si>
  <si>
    <t>2.1</t>
  </si>
  <si>
    <t>Excavación manual para fundaciones</t>
  </si>
  <si>
    <t>m3</t>
  </si>
  <si>
    <t>2.2</t>
  </si>
  <si>
    <t>Relleno y compactación mecánica con material de aporte</t>
  </si>
  <si>
    <t>3</t>
  </si>
  <si>
    <t>FUNDACIONES</t>
  </si>
  <si>
    <t>3.1</t>
  </si>
  <si>
    <t>Fundaciones</t>
  </si>
  <si>
    <t>global</t>
  </si>
  <si>
    <t>4</t>
  </si>
  <si>
    <t>ESTRUCTURAS DE HORMIGÓN ARMADO</t>
  </si>
  <si>
    <t>4.1</t>
  </si>
  <si>
    <t>Pilares de hormigón armado. fck: 21MPa</t>
  </si>
  <si>
    <t>4.2</t>
  </si>
  <si>
    <t>Vigas de hormigón armado tipo encadenado. Sección: 13x30. fck: 30MPa</t>
  </si>
  <si>
    <t>5</t>
  </si>
  <si>
    <t>ESTRUCTURAS METÁLICAS</t>
  </si>
  <si>
    <t>5.1</t>
  </si>
  <si>
    <t xml:space="preserve">Techo metálico: chapa termoacústica galvalume trapezoidal con relleno de 30mm y chapa inferior prepintada </t>
  </si>
  <si>
    <t>5.2</t>
  </si>
  <si>
    <t>Pilar métalico</t>
  </si>
  <si>
    <t>un</t>
  </si>
  <si>
    <t>5.3</t>
  </si>
  <si>
    <t>Cenefa metálica</t>
  </si>
  <si>
    <t>6</t>
  </si>
  <si>
    <t>MAMPOSTERIAS</t>
  </si>
  <si>
    <t>6.1</t>
  </si>
  <si>
    <t>Muro de nivelación de ladrillo común, e: 30cm</t>
  </si>
  <si>
    <t>6.2</t>
  </si>
  <si>
    <t>Muro de elevación de ladrillo común, e: 15cm</t>
  </si>
  <si>
    <t>6.3</t>
  </si>
  <si>
    <t>Muro de ladrillo hueco, e: 12cm</t>
  </si>
  <si>
    <t>6.4</t>
  </si>
  <si>
    <t>Envarillado de muros con varilla de 8mm (2 varillas)</t>
  </si>
  <si>
    <t>7</t>
  </si>
  <si>
    <t>REVOQUES</t>
  </si>
  <si>
    <t>7.1</t>
  </si>
  <si>
    <t>Revoque interior filtrado a dos capas, e: 1.5cm. Dosificación 1:4:16 + 1:1</t>
  </si>
  <si>
    <t>8</t>
  </si>
  <si>
    <t>CONTRAPISOS Y CARPETAS</t>
  </si>
  <si>
    <t>8.1</t>
  </si>
  <si>
    <t>Contrapiso de cascotes sobre terreno natural. Dosificación 1:2:6</t>
  </si>
  <si>
    <t>8.2</t>
  </si>
  <si>
    <t>Carpeta de nivelación base de pisos con hidrófugo, e: 2,5cm. Dosificación: 1:1:6:1</t>
  </si>
  <si>
    <t>9</t>
  </si>
  <si>
    <t>AISLACIONES</t>
  </si>
  <si>
    <t>9.1</t>
  </si>
  <si>
    <t>Aislación horizontal a tres caras: con hidrófugo y pintura asfáltica</t>
  </si>
  <si>
    <t>10</t>
  </si>
  <si>
    <t>PISOS Y ZÓCALOS</t>
  </si>
  <si>
    <t>10.1</t>
  </si>
  <si>
    <t>Piso de hormigón armado con terminación pavidur, e: 10cm</t>
  </si>
  <si>
    <t>10.2</t>
  </si>
  <si>
    <t xml:space="preserve">Piso porcelanato para interior. Medidas: 60x60cm. </t>
  </si>
  <si>
    <t>10.3</t>
  </si>
  <si>
    <t>Zócalo de porcelanato para interior. Medidas: 10x60cm.</t>
  </si>
  <si>
    <t>10.4</t>
  </si>
  <si>
    <t>Cantonera de PVC. Terminación redondeada. Longitud: 2.44m. Marca: Atrim</t>
  </si>
  <si>
    <t>10.5</t>
  </si>
  <si>
    <t>Rampa de acceso inclusivo</t>
  </si>
  <si>
    <t>11</t>
  </si>
  <si>
    <t>REVESTIMIENTOS</t>
  </si>
  <si>
    <t>11.1</t>
  </si>
  <si>
    <t xml:space="preserve">Revestido porcelanato. Medidas: 60x60. </t>
  </si>
  <si>
    <t>PINTURAS</t>
  </si>
  <si>
    <t>12.1</t>
  </si>
  <si>
    <t>Pintura al latex interior con enduido</t>
  </si>
  <si>
    <t>12.2</t>
  </si>
  <si>
    <t>Pintura en Techo de chapa: Logo APF</t>
  </si>
  <si>
    <t>CARPINTERÍAS DE ALUMINIO Y VIDRIOS</t>
  </si>
  <si>
    <t>13.1</t>
  </si>
  <si>
    <t>Vvid01: Abertura vidriada con perfilería de aluminio. 1 hoja fija. Medidas: 3,00x2,20</t>
  </si>
  <si>
    <t>13.2</t>
  </si>
  <si>
    <t>Vvid02: Abertura vidriada con perfilería de aluminio. 1 hoja fija. Medidas: 1,6x2,20</t>
  </si>
  <si>
    <t>13.3</t>
  </si>
  <si>
    <t>Vvid03: Abertura vidriada con perfilería de aluminio. 1 hoja fija + 1 hoja proyectante. Medidas: 0.80x1.10 + 0.80x0.30</t>
  </si>
  <si>
    <t>13.4</t>
  </si>
  <si>
    <t>Vvid03: Abertura vidriada con perfilería de aluminio. 3 hojas proyectantes. Medidas: 5.10x0.30</t>
  </si>
  <si>
    <t>13.5</t>
  </si>
  <si>
    <t>E01: Espejo biselado en Baños. Medidas: 3.00x0.80</t>
  </si>
  <si>
    <t>13.6</t>
  </si>
  <si>
    <t>Boxes de baño: incluye puerta y paños fijos.</t>
  </si>
  <si>
    <t>13.7</t>
  </si>
  <si>
    <t>Separador de mingitorios en vidrio ploteado. Soporte tipo pinza. Medidas: 0.40x0.80</t>
  </si>
  <si>
    <t>CARPINTERÍA DE MADERA</t>
  </si>
  <si>
    <t>14.1</t>
  </si>
  <si>
    <t>Pmad01: Puerta de madera tipo vaivén. Medidas: 0.90x2.10</t>
  </si>
  <si>
    <t>14.2</t>
  </si>
  <si>
    <t>Paneles ripados para identificación de sanitarios. Medidas: 1.00x3.00</t>
  </si>
  <si>
    <t>CARPINTERÍAS METÁLICAS</t>
  </si>
  <si>
    <t>15.1</t>
  </si>
  <si>
    <t>Pmet01: Puerta métalica. Medidas: 0.90x2.10</t>
  </si>
  <si>
    <t>15.2</t>
  </si>
  <si>
    <t>Pmet03: Puerta doble hoja corrediza. Medidas: 2,00x2,10</t>
  </si>
  <si>
    <t>15.3</t>
  </si>
  <si>
    <t>Pmet04: Reja sobre barra. Medidas: 1.10x2.92</t>
  </si>
  <si>
    <t>17</t>
  </si>
  <si>
    <t>MÁRMOLES Y GRANITOS</t>
  </si>
  <si>
    <t>17.1</t>
  </si>
  <si>
    <t>ME01: Mesada de granito en Baño Femenino: Medidas: 3.00x0.45</t>
  </si>
  <si>
    <t>17.2</t>
  </si>
  <si>
    <t>ME02: Mesada de granito en Baño Masculino: Medidas: 1.00x0.45</t>
  </si>
  <si>
    <t>18</t>
  </si>
  <si>
    <t>INSTALACIONES ELÉCTRICAS</t>
  </si>
  <si>
    <t>18.1</t>
  </si>
  <si>
    <t>BOCAS</t>
  </si>
  <si>
    <t>18.1.1</t>
  </si>
  <si>
    <t>Provisión y montaje de boca para luces</t>
  </si>
  <si>
    <t>18.1.2</t>
  </si>
  <si>
    <t>Provisión y montaje de boca para tomas</t>
  </si>
  <si>
    <t>18.1.3</t>
  </si>
  <si>
    <t>Provisión y montaje de boca para ventiladores</t>
  </si>
  <si>
    <t>18.1.4</t>
  </si>
  <si>
    <t>Provisión y montaje de boca para tomas especiales</t>
  </si>
  <si>
    <t>18.1.5</t>
  </si>
  <si>
    <t>Provisión y montaje de boca para termocalefones</t>
  </si>
  <si>
    <t>18.1.6</t>
  </si>
  <si>
    <t>Provisión y montaje de boca para AA</t>
  </si>
  <si>
    <t>18.1.7</t>
  </si>
  <si>
    <t>Provisión y montaje de boca para extractores</t>
  </si>
  <si>
    <t>18.2</t>
  </si>
  <si>
    <t>MONTAJE DE ARTEFACTOS</t>
  </si>
  <si>
    <t>18.2.1</t>
  </si>
  <si>
    <t>Montaje de Panel led de 18 Watts</t>
  </si>
  <si>
    <t>18.2.2</t>
  </si>
  <si>
    <t>Montaje de Panel led de 24 Watts</t>
  </si>
  <si>
    <t>18.2.3</t>
  </si>
  <si>
    <t>Montaje de Artefactos de iluminación tipo adosar de pared tortuguita</t>
  </si>
  <si>
    <t>18.2.4</t>
  </si>
  <si>
    <t>Montaje de artefactos de adosar para sector posterior</t>
  </si>
  <si>
    <t>18.2.5</t>
  </si>
  <si>
    <t>Señalizadores e iluminación de emergencia</t>
  </si>
  <si>
    <t>18.2.6</t>
  </si>
  <si>
    <t>18.3</t>
  </si>
  <si>
    <t>TABLERO PRINCIPAL Y PUESTA A TIERRA</t>
  </si>
  <si>
    <t>18.3.1</t>
  </si>
  <si>
    <t>Tablero metálico de 24 TM con barras RST. Incluye disyuntores.</t>
  </si>
  <si>
    <t>18.3.2</t>
  </si>
  <si>
    <t>Sistema de puesta a tierra</t>
  </si>
  <si>
    <t>INSTALACIONES SANITARIAS</t>
  </si>
  <si>
    <t>19.1</t>
  </si>
  <si>
    <t xml:space="preserve">AGUA CORRIENTE: </t>
  </si>
  <si>
    <t>19.1.1</t>
  </si>
  <si>
    <t>Sistema completo agua fria/ caliente</t>
  </si>
  <si>
    <t>19.2</t>
  </si>
  <si>
    <t xml:space="preserve">DESAGÜE CLOACAL: </t>
  </si>
  <si>
    <t>19.2.1</t>
  </si>
  <si>
    <t xml:space="preserve">Sistema completo </t>
  </si>
  <si>
    <t>19.3</t>
  </si>
  <si>
    <t xml:space="preserve">DESAGÜE PLUVIAL: </t>
  </si>
  <si>
    <t>19.3.1</t>
  </si>
  <si>
    <t>Sistema completo</t>
  </si>
  <si>
    <t>ARTEFACTOS SANITARIOS, GRIFERIAS Y ACCESORIOS</t>
  </si>
  <si>
    <t>20.1</t>
  </si>
  <si>
    <t>SANITARIOS</t>
  </si>
  <si>
    <t>20.1.1</t>
  </si>
  <si>
    <t>Inodoro con cisterna baja. Marca: INCEPA. Modelo: Thema. Color: Blanco o similar</t>
  </si>
  <si>
    <t>20.1.2</t>
  </si>
  <si>
    <t>Mingitorios. Marca: DECA. Modelo: M.715.17. Color: Blanco o similar</t>
  </si>
  <si>
    <t>20.1.3</t>
  </si>
  <si>
    <t>Bacha de empotrar ovalada. Marca: DECA. Modelo: L.37.17. Color: Blanco o similar</t>
  </si>
  <si>
    <t>20.1.4</t>
  </si>
  <si>
    <t>Griferías para baños. Marca: FV. Modelo: ECOMATIC CR 372. Automática. Color: Cromo o similar</t>
  </si>
  <si>
    <t>20.1.5</t>
  </si>
  <si>
    <t>Barra abatible + Barra fija para Baño Inclusivo</t>
  </si>
  <si>
    <t>20.1.6</t>
  </si>
  <si>
    <t>Inodoro PCD. Incluye tapa tecla y descarga.</t>
  </si>
  <si>
    <t>20.1.7</t>
  </si>
  <si>
    <t>Bacha de semiencastre para Baño Inclusivo. Marca: DECA. Modelo: L.61040.M.17. Color: Blanco o similar</t>
  </si>
  <si>
    <t>20.1.8</t>
  </si>
  <si>
    <t>Grifería para Baño Inclusivo. Marca: FV. Color: Cromo o similar</t>
  </si>
  <si>
    <t>20.1.9</t>
  </si>
  <si>
    <t>Sifón para desagüe. Marca: FV. Modelo: 242. Color: Cromo o similar</t>
  </si>
  <si>
    <t>20.1.10</t>
  </si>
  <si>
    <t>Rejilla de piso sifonada. Marca: Tigre. Medidas: 15x15. Con tapa rejilla de inox o similar</t>
  </si>
  <si>
    <t>20.1.11</t>
  </si>
  <si>
    <t>Portarrollo. Marca: Tramontina. Modelo: 94532/033 Inox</t>
  </si>
  <si>
    <t>20.1.12</t>
  </si>
  <si>
    <t>Dispenser de jabón. Modelo: HSD-818-500 Inox</t>
  </si>
  <si>
    <t>VARIOS</t>
  </si>
  <si>
    <t>21.1</t>
  </si>
  <si>
    <t xml:space="preserve">Extractores </t>
  </si>
  <si>
    <t>21.2</t>
  </si>
  <si>
    <t>Basureros metálicos</t>
  </si>
  <si>
    <t>21.3</t>
  </si>
  <si>
    <t>Logotipo APF</t>
  </si>
  <si>
    <t>21.4</t>
  </si>
  <si>
    <t>Cartel corpóreo de acero inoxidable para Sanitarios</t>
  </si>
  <si>
    <t>TRABAJOS COMPLEMENTARIOS</t>
  </si>
  <si>
    <t>22.1</t>
  </si>
  <si>
    <t>Limpieza final de obra</t>
  </si>
  <si>
    <t>CANCHA - CESPED SINTETICO</t>
  </si>
  <si>
    <t>23.1</t>
  </si>
  <si>
    <t>Cancha medidas reglamentias 105 M X 68 M + Area de seguridad- Con iluminacion incluida</t>
  </si>
  <si>
    <t>CONFORME AL ITEM 1.2.2 DEL PLIEGO DE BASES Y CONDICIONES: "El cómputo métrico presentado en el presente pliego, es indicativo. Es Responsabilidad del Oferente prever en su oferta todos los rubros y tareas necesarias para culminar de manera satisfactoria el proyecto."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</si>
</sst>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 Nova"/>
      <family val="2"/>
    </font>
    <font>
      <b/>
      <sz val="12"/>
      <color theme="1"/>
      <name val="Arial Nova"/>
      <family val="2"/>
    </font>
    <font>
      <b/>
      <sz val="14"/>
      <color theme="1"/>
      <name val="Arial Nova"/>
      <family val="2"/>
    </font>
    <font>
      <sz val="12"/>
      <color theme="1"/>
      <name val="Arial Nova"/>
      <family val="2"/>
    </font>
    <font>
      <b/>
      <sz val="10"/>
      <color rgb="FF000000"/>
      <name val="Arial Nova"/>
      <family val="2"/>
    </font>
    <font>
      <sz val="10"/>
      <color rgb="FF000000"/>
      <name val="Arial Nova"/>
      <family val="2"/>
    </font>
    <font>
      <b/>
      <sz val="6.95"/>
      <color rgb="FF000000"/>
      <name val="Arial Nova"/>
      <family val="2"/>
    </font>
    <font>
      <b/>
      <sz val="10"/>
      <color theme="1"/>
      <name val="Arial Nov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6D6D6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41" fontId="2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2" borderId="1" xfId="2" applyFont="1" applyFill="1" applyBorder="1" applyAlignment="1">
      <alignment horizontal="centerContinuous" vertical="center"/>
    </xf>
    <xf numFmtId="0" fontId="5" fillId="2" borderId="2" xfId="2" applyFont="1" applyFill="1" applyBorder="1" applyAlignment="1">
      <alignment horizontal="centerContinuous" vertical="center"/>
    </xf>
    <xf numFmtId="0" fontId="4" fillId="2" borderId="2" xfId="2" applyFont="1" applyFill="1" applyBorder="1" applyAlignment="1">
      <alignment horizontal="centerContinuous" vertical="center"/>
    </xf>
    <xf numFmtId="0" fontId="4" fillId="2" borderId="3" xfId="2" applyFont="1" applyFill="1" applyBorder="1" applyAlignment="1">
      <alignment horizontal="left" vertical="center"/>
    </xf>
    <xf numFmtId="0" fontId="6" fillId="0" borderId="4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4" fillId="2" borderId="6" xfId="2" applyFont="1" applyFill="1" applyBorder="1" applyAlignment="1">
      <alignment horizontal="left" vertical="center"/>
    </xf>
    <xf numFmtId="0" fontId="6" fillId="0" borderId="7" xfId="2" applyFont="1" applyBorder="1" applyAlignment="1">
      <alignment vertical="center"/>
    </xf>
    <xf numFmtId="0" fontId="4" fillId="2" borderId="8" xfId="2" applyFont="1" applyFill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4" fillId="2" borderId="9" xfId="2" applyFont="1" applyFill="1" applyBorder="1" applyAlignment="1">
      <alignment horizontal="left" vertical="center"/>
    </xf>
    <xf numFmtId="0" fontId="4" fillId="2" borderId="10" xfId="2" applyFont="1" applyFill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4" fillId="2" borderId="11" xfId="2" applyFont="1" applyFill="1" applyBorder="1" applyAlignment="1">
      <alignment horizontal="left" vertical="center"/>
    </xf>
    <xf numFmtId="14" fontId="6" fillId="0" borderId="12" xfId="2" applyNumberFormat="1" applyFont="1" applyBorder="1" applyAlignment="1">
      <alignment horizontal="left" vertical="center"/>
    </xf>
    <xf numFmtId="0" fontId="6" fillId="0" borderId="13" xfId="2" applyFont="1" applyBorder="1" applyAlignment="1">
      <alignment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  <xf numFmtId="0" fontId="7" fillId="3" borderId="15" xfId="1" applyFont="1" applyFill="1" applyBorder="1" applyAlignment="1">
      <alignment horizontal="center" vertical="center" wrapText="1"/>
    </xf>
    <xf numFmtId="0" fontId="7" fillId="3" borderId="16" xfId="1" applyFont="1" applyFill="1" applyBorder="1" applyAlignment="1">
      <alignment vertical="center" wrapText="1"/>
    </xf>
    <xf numFmtId="0" fontId="7" fillId="3" borderId="15" xfId="1" applyFont="1" applyFill="1" applyBorder="1" applyAlignment="1">
      <alignment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6" xfId="1" applyFont="1" applyBorder="1" applyAlignment="1">
      <alignment vertical="center" wrapText="1"/>
    </xf>
    <xf numFmtId="4" fontId="8" fillId="0" borderId="15" xfId="1" applyNumberFormat="1" applyFont="1" applyBorder="1" applyAlignment="1">
      <alignment horizontal="center" vertical="center" wrapText="1"/>
    </xf>
    <xf numFmtId="41" fontId="3" fillId="0" borderId="0" xfId="1" applyNumberFormat="1" applyFont="1" applyAlignment="1">
      <alignment vertical="center"/>
    </xf>
    <xf numFmtId="0" fontId="8" fillId="0" borderId="16" xfId="1" applyFont="1" applyBorder="1" applyAlignment="1">
      <alignment horizontal="justify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vertical="center" wrapText="1"/>
    </xf>
    <xf numFmtId="4" fontId="8" fillId="0" borderId="17" xfId="1" applyNumberFormat="1" applyFont="1" applyBorder="1" applyAlignment="1">
      <alignment horizontal="center" vertical="center" wrapText="1"/>
    </xf>
    <xf numFmtId="0" fontId="9" fillId="3" borderId="15" xfId="1" applyFont="1" applyFill="1" applyBorder="1" applyAlignment="1">
      <alignment horizontal="center" vertical="center" wrapText="1"/>
    </xf>
    <xf numFmtId="0" fontId="9" fillId="3" borderId="16" xfId="1" applyFont="1" applyFill="1" applyBorder="1" applyAlignment="1">
      <alignment vertical="center" wrapText="1"/>
    </xf>
    <xf numFmtId="0" fontId="9" fillId="3" borderId="15" xfId="1" applyFont="1" applyFill="1" applyBorder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</cellXfs>
  <cellStyles count="4">
    <cellStyle name="Millares [0] 2" xfId="3" xr:uid="{B87E413C-A33A-4BCD-B2EA-5DF95402A285}"/>
    <cellStyle name="Normal" xfId="0" builtinId="0"/>
    <cellStyle name="Normal 2" xfId="1" xr:uid="{5C065D81-6BCB-4ED3-9824-56BF1C71223B}"/>
    <cellStyle name="Normal 2 2" xfId="2" xr:uid="{914A2FA8-EDDE-4C44-8FA0-7B54CAD818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Desktop\APF\1.%20FIFA%20FOUNDATION\PROYECTOS%20CARDIF.FINAL\COMPUTO,%20ESPECIFICACIONES\COMPUTO%20METRI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BELLON MUNI"/>
      <sheetName val="PABELLON2 (2)"/>
      <sheetName val="ESCUELA MUNI"/>
      <sheetName val="ESCUELA"/>
      <sheetName val="BLOQUE MUNI"/>
      <sheetName val="MEMO BLOQUE"/>
      <sheetName val="BLOQU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8E506-7E5E-4418-9600-E51DBA2D7911}">
  <sheetPr>
    <pageSetUpPr fitToPage="1"/>
  </sheetPr>
  <dimension ref="B1:H129"/>
  <sheetViews>
    <sheetView tabSelected="1" view="pageBreakPreview" zoomScale="96" zoomScaleNormal="70" zoomScaleSheetLayoutView="130" workbookViewId="0">
      <selection activeCell="F24" sqref="F24"/>
    </sheetView>
  </sheetViews>
  <sheetFormatPr defaultColWidth="11.85546875" defaultRowHeight="13.15"/>
  <cols>
    <col min="1" max="1" width="4.140625" style="1" customWidth="1"/>
    <col min="2" max="2" width="23.7109375" style="1" bestFit="1" customWidth="1"/>
    <col min="3" max="3" width="100" style="2" bestFit="1" customWidth="1"/>
    <col min="4" max="4" width="22.7109375" style="1" bestFit="1" customWidth="1"/>
    <col min="5" max="5" width="13.42578125" style="1" bestFit="1" customWidth="1"/>
    <col min="6" max="7" width="11.85546875" style="1"/>
    <col min="8" max="8" width="14.7109375" style="1" bestFit="1" customWidth="1"/>
    <col min="9" max="11" width="11.85546875" style="1"/>
    <col min="12" max="12" width="14" style="1" bestFit="1" customWidth="1"/>
    <col min="13" max="16384" width="11.85546875" style="1"/>
  </cols>
  <sheetData>
    <row r="1" spans="2:5" ht="13.9" thickBot="1"/>
    <row r="2" spans="2:5" ht="18" thickBot="1">
      <c r="B2" s="3" t="s">
        <v>0</v>
      </c>
      <c r="C2" s="4"/>
      <c r="D2" s="5"/>
      <c r="E2" s="5"/>
    </row>
    <row r="3" spans="2:5" ht="15.6">
      <c r="B3" s="6" t="s">
        <v>1</v>
      </c>
      <c r="C3" s="7" t="s">
        <v>2</v>
      </c>
      <c r="D3" s="8"/>
      <c r="E3" s="8"/>
    </row>
    <row r="4" spans="2:5" ht="15.6">
      <c r="B4" s="9" t="s">
        <v>3</v>
      </c>
      <c r="C4" s="10" t="s">
        <v>4</v>
      </c>
      <c r="D4" s="11" t="s">
        <v>5</v>
      </c>
      <c r="E4" s="12" t="s">
        <v>6</v>
      </c>
    </row>
    <row r="5" spans="2:5" ht="15.6">
      <c r="B5" s="13" t="s">
        <v>7</v>
      </c>
      <c r="C5" s="10" t="s">
        <v>8</v>
      </c>
      <c r="D5" s="12"/>
      <c r="E5" s="12"/>
    </row>
    <row r="6" spans="2:5" ht="15.6">
      <c r="B6" s="13" t="s">
        <v>9</v>
      </c>
      <c r="C6" s="10" t="s">
        <v>10</v>
      </c>
      <c r="D6" s="12"/>
      <c r="E6" s="12"/>
    </row>
    <row r="7" spans="2:5" ht="15.6">
      <c r="B7" s="14" t="s">
        <v>11</v>
      </c>
      <c r="C7" s="10" t="s">
        <v>12</v>
      </c>
      <c r="D7" s="11" t="s">
        <v>13</v>
      </c>
      <c r="E7" s="15">
        <v>3861</v>
      </c>
    </row>
    <row r="8" spans="2:5" ht="15.6">
      <c r="B8" s="14" t="s">
        <v>14</v>
      </c>
      <c r="C8" s="10" t="s">
        <v>15</v>
      </c>
      <c r="D8" s="12"/>
      <c r="E8" s="12"/>
    </row>
    <row r="9" spans="2:5" ht="15.6">
      <c r="B9" s="14" t="s">
        <v>16</v>
      </c>
      <c r="C9" s="10" t="s">
        <v>17</v>
      </c>
      <c r="D9" s="12"/>
      <c r="E9" s="12"/>
    </row>
    <row r="10" spans="2:5" ht="16.149999999999999" thickBot="1">
      <c r="B10" s="16" t="s">
        <v>18</v>
      </c>
      <c r="C10" s="17"/>
      <c r="D10" s="18"/>
      <c r="E10" s="18"/>
    </row>
    <row r="11" spans="2:5" ht="13.9" thickBot="1">
      <c r="C11" s="1"/>
    </row>
    <row r="12" spans="2:5" ht="15.6">
      <c r="B12" s="19" t="s">
        <v>19</v>
      </c>
      <c r="C12" s="20" t="s">
        <v>20</v>
      </c>
      <c r="D12" s="20" t="s">
        <v>21</v>
      </c>
      <c r="E12" s="20" t="s">
        <v>22</v>
      </c>
    </row>
    <row r="13" spans="2:5">
      <c r="B13" s="21" t="s">
        <v>23</v>
      </c>
      <c r="C13" s="22" t="s">
        <v>24</v>
      </c>
      <c r="D13" s="23"/>
      <c r="E13" s="23"/>
    </row>
    <row r="14" spans="2:5" ht="12.75">
      <c r="B14" s="24" t="s">
        <v>25</v>
      </c>
      <c r="C14" s="25" t="s">
        <v>26</v>
      </c>
      <c r="D14" s="24" t="s">
        <v>27</v>
      </c>
      <c r="E14" s="26">
        <v>1</v>
      </c>
    </row>
    <row r="15" spans="2:5" ht="12.75">
      <c r="B15" s="24" t="s">
        <v>28</v>
      </c>
      <c r="C15" s="25" t="s">
        <v>29</v>
      </c>
      <c r="D15" s="24" t="s">
        <v>30</v>
      </c>
      <c r="E15" s="26">
        <v>90</v>
      </c>
    </row>
    <row r="16" spans="2:5" ht="12.75">
      <c r="B16" s="24" t="s">
        <v>31</v>
      </c>
      <c r="C16" s="25" t="s">
        <v>32</v>
      </c>
      <c r="D16" s="24" t="s">
        <v>33</v>
      </c>
      <c r="E16" s="26">
        <v>640</v>
      </c>
    </row>
    <row r="17" spans="2:8" ht="12.75">
      <c r="B17" s="24" t="s">
        <v>34</v>
      </c>
      <c r="C17" s="25" t="s">
        <v>35</v>
      </c>
      <c r="D17" s="24" t="s">
        <v>33</v>
      </c>
      <c r="E17" s="26">
        <v>640</v>
      </c>
    </row>
    <row r="18" spans="2:8" ht="12.75">
      <c r="B18" s="24" t="s">
        <v>36</v>
      </c>
      <c r="C18" s="25" t="s">
        <v>37</v>
      </c>
      <c r="D18" s="24" t="s">
        <v>27</v>
      </c>
      <c r="E18" s="26">
        <v>1</v>
      </c>
    </row>
    <row r="19" spans="2:8" ht="12.75">
      <c r="B19" s="21" t="s">
        <v>38</v>
      </c>
      <c r="C19" s="22" t="s">
        <v>39</v>
      </c>
      <c r="D19" s="23"/>
      <c r="E19" s="23"/>
    </row>
    <row r="20" spans="2:8" ht="12.75">
      <c r="B20" s="24" t="s">
        <v>40</v>
      </c>
      <c r="C20" s="25" t="s">
        <v>41</v>
      </c>
      <c r="D20" s="24" t="s">
        <v>42</v>
      </c>
      <c r="E20" s="26">
        <v>23</v>
      </c>
    </row>
    <row r="21" spans="2:8" ht="12.75">
      <c r="B21" s="24" t="s">
        <v>43</v>
      </c>
      <c r="C21" s="25" t="s">
        <v>44</v>
      </c>
      <c r="D21" s="24" t="s">
        <v>42</v>
      </c>
      <c r="E21" s="26">
        <v>30</v>
      </c>
    </row>
    <row r="22" spans="2:8" ht="12.75">
      <c r="B22" s="21" t="s">
        <v>45</v>
      </c>
      <c r="C22" s="22" t="s">
        <v>46</v>
      </c>
      <c r="D22" s="23"/>
      <c r="E22" s="23"/>
    </row>
    <row r="23" spans="2:8" ht="12.75">
      <c r="B23" s="24" t="s">
        <v>47</v>
      </c>
      <c r="C23" s="25" t="s">
        <v>48</v>
      </c>
      <c r="D23" s="24" t="s">
        <v>49</v>
      </c>
      <c r="E23" s="26">
        <v>1</v>
      </c>
      <c r="H23" s="27"/>
    </row>
    <row r="24" spans="2:8" ht="12.75">
      <c r="B24" s="21" t="s">
        <v>50</v>
      </c>
      <c r="C24" s="22" t="s">
        <v>51</v>
      </c>
      <c r="D24" s="23"/>
      <c r="E24" s="23"/>
      <c r="H24" s="27"/>
    </row>
    <row r="25" spans="2:8" ht="12.75">
      <c r="B25" s="24" t="s">
        <v>52</v>
      </c>
      <c r="C25" s="25" t="s">
        <v>53</v>
      </c>
      <c r="D25" s="24" t="s">
        <v>42</v>
      </c>
      <c r="E25" s="26">
        <v>25</v>
      </c>
      <c r="H25" s="27"/>
    </row>
    <row r="26" spans="2:8" ht="12.75">
      <c r="B26" s="24" t="s">
        <v>54</v>
      </c>
      <c r="C26" s="25" t="s">
        <v>55</v>
      </c>
      <c r="D26" s="24" t="s">
        <v>30</v>
      </c>
      <c r="E26" s="26">
        <v>52</v>
      </c>
    </row>
    <row r="27" spans="2:8" ht="12.75">
      <c r="B27" s="21" t="s">
        <v>56</v>
      </c>
      <c r="C27" s="22" t="s">
        <v>57</v>
      </c>
      <c r="D27" s="23"/>
      <c r="E27" s="23"/>
    </row>
    <row r="28" spans="2:8" ht="12.75">
      <c r="B28" s="24" t="s">
        <v>58</v>
      </c>
      <c r="C28" s="25" t="s">
        <v>59</v>
      </c>
      <c r="D28" s="24" t="s">
        <v>33</v>
      </c>
      <c r="E28" s="26">
        <v>655</v>
      </c>
    </row>
    <row r="29" spans="2:8" ht="12.75">
      <c r="B29" s="24" t="s">
        <v>60</v>
      </c>
      <c r="C29" s="25" t="s">
        <v>61</v>
      </c>
      <c r="D29" s="24" t="s">
        <v>62</v>
      </c>
      <c r="E29" s="26">
        <v>0</v>
      </c>
    </row>
    <row r="30" spans="2:8" ht="12.75">
      <c r="B30" s="24" t="s">
        <v>63</v>
      </c>
      <c r="C30" s="25" t="s">
        <v>64</v>
      </c>
      <c r="D30" s="24" t="s">
        <v>30</v>
      </c>
      <c r="E30" s="26">
        <v>74</v>
      </c>
    </row>
    <row r="31" spans="2:8" ht="12.75">
      <c r="B31" s="21" t="s">
        <v>65</v>
      </c>
      <c r="C31" s="22" t="s">
        <v>66</v>
      </c>
      <c r="D31" s="23"/>
      <c r="E31" s="23"/>
    </row>
    <row r="32" spans="2:8" ht="12.75">
      <c r="B32" s="24" t="s">
        <v>67</v>
      </c>
      <c r="C32" s="25" t="s">
        <v>68</v>
      </c>
      <c r="D32" s="24" t="s">
        <v>33</v>
      </c>
      <c r="E32" s="26">
        <v>130</v>
      </c>
    </row>
    <row r="33" spans="2:5" ht="12.75">
      <c r="B33" s="24" t="s">
        <v>69</v>
      </c>
      <c r="C33" s="25" t="s">
        <v>70</v>
      </c>
      <c r="D33" s="24" t="s">
        <v>33</v>
      </c>
      <c r="E33" s="26">
        <v>540</v>
      </c>
    </row>
    <row r="34" spans="2:5" ht="12.75">
      <c r="B34" s="24" t="s">
        <v>71</v>
      </c>
      <c r="C34" s="25" t="s">
        <v>72</v>
      </c>
      <c r="D34" s="24" t="s">
        <v>33</v>
      </c>
      <c r="E34" s="26">
        <v>200</v>
      </c>
    </row>
    <row r="35" spans="2:5" ht="12.75">
      <c r="B35" s="24" t="s">
        <v>73</v>
      </c>
      <c r="C35" s="25" t="s">
        <v>74</v>
      </c>
      <c r="D35" s="24" t="s">
        <v>30</v>
      </c>
      <c r="E35" s="26">
        <v>420</v>
      </c>
    </row>
    <row r="36" spans="2:5" ht="12.75">
      <c r="B36" s="21" t="s">
        <v>75</v>
      </c>
      <c r="C36" s="22" t="s">
        <v>76</v>
      </c>
      <c r="D36" s="23"/>
      <c r="E36" s="23"/>
    </row>
    <row r="37" spans="2:5" ht="12.75">
      <c r="B37" s="24" t="s">
        <v>77</v>
      </c>
      <c r="C37" s="25" t="s">
        <v>78</v>
      </c>
      <c r="D37" s="24" t="s">
        <v>33</v>
      </c>
      <c r="E37" s="26">
        <v>1404.4799999999998</v>
      </c>
    </row>
    <row r="38" spans="2:5" ht="12.75">
      <c r="B38" s="21" t="s">
        <v>79</v>
      </c>
      <c r="C38" s="22" t="s">
        <v>80</v>
      </c>
      <c r="D38" s="23"/>
      <c r="E38" s="23"/>
    </row>
    <row r="39" spans="2:5" ht="12.75">
      <c r="B39" s="24" t="s">
        <v>81</v>
      </c>
      <c r="C39" s="25" t="s">
        <v>82</v>
      </c>
      <c r="D39" s="24" t="s">
        <v>33</v>
      </c>
      <c r="E39" s="26">
        <v>659.32</v>
      </c>
    </row>
    <row r="40" spans="2:5" ht="12.75">
      <c r="B40" s="24" t="s">
        <v>83</v>
      </c>
      <c r="C40" s="25" t="s">
        <v>84</v>
      </c>
      <c r="D40" s="24" t="s">
        <v>33</v>
      </c>
      <c r="E40" s="26">
        <v>659.32</v>
      </c>
    </row>
    <row r="41" spans="2:5" ht="12.75">
      <c r="B41" s="21" t="s">
        <v>85</v>
      </c>
      <c r="C41" s="22" t="s">
        <v>86</v>
      </c>
      <c r="D41" s="23"/>
      <c r="E41" s="23"/>
    </row>
    <row r="42" spans="2:5" ht="12.75">
      <c r="B42" s="24" t="s">
        <v>87</v>
      </c>
      <c r="C42" s="25" t="s">
        <v>88</v>
      </c>
      <c r="D42" s="24" t="s">
        <v>30</v>
      </c>
      <c r="E42" s="26">
        <v>331.18000000000006</v>
      </c>
    </row>
    <row r="43" spans="2:5">
      <c r="B43" s="21" t="s">
        <v>89</v>
      </c>
      <c r="C43" s="22" t="s">
        <v>90</v>
      </c>
      <c r="D43" s="23"/>
      <c r="E43" s="23"/>
    </row>
    <row r="44" spans="2:5" ht="12.75">
      <c r="B44" s="24" t="s">
        <v>91</v>
      </c>
      <c r="C44" s="25" t="s">
        <v>92</v>
      </c>
      <c r="D44" s="24" t="s">
        <v>33</v>
      </c>
      <c r="E44" s="26">
        <v>252.84999999999997</v>
      </c>
    </row>
    <row r="45" spans="2:5" ht="12.75">
      <c r="B45" s="24" t="s">
        <v>93</v>
      </c>
      <c r="C45" s="25" t="s">
        <v>94</v>
      </c>
      <c r="D45" s="24" t="s">
        <v>33</v>
      </c>
      <c r="E45" s="26">
        <v>370.47000000000008</v>
      </c>
    </row>
    <row r="46" spans="2:5" ht="12.75">
      <c r="B46" s="24" t="s">
        <v>95</v>
      </c>
      <c r="C46" s="25" t="s">
        <v>96</v>
      </c>
      <c r="D46" s="24" t="s">
        <v>30</v>
      </c>
      <c r="E46" s="26">
        <f>+E42</f>
        <v>331.18000000000006</v>
      </c>
    </row>
    <row r="47" spans="2:5">
      <c r="B47" s="24" t="s">
        <v>97</v>
      </c>
      <c r="C47" s="25" t="s">
        <v>98</v>
      </c>
      <c r="D47" s="24" t="s">
        <v>30</v>
      </c>
      <c r="E47" s="26">
        <v>48.4</v>
      </c>
    </row>
    <row r="48" spans="2:5">
      <c r="B48" s="24" t="s">
        <v>99</v>
      </c>
      <c r="C48" s="25" t="s">
        <v>100</v>
      </c>
      <c r="D48" s="24" t="s">
        <v>33</v>
      </c>
      <c r="E48" s="26">
        <v>4</v>
      </c>
    </row>
    <row r="49" spans="2:5">
      <c r="B49" s="21" t="s">
        <v>101</v>
      </c>
      <c r="C49" s="22" t="s">
        <v>102</v>
      </c>
      <c r="D49" s="23"/>
      <c r="E49" s="23"/>
    </row>
    <row r="50" spans="2:5" ht="11.45" customHeight="1">
      <c r="B50" s="24" t="s">
        <v>103</v>
      </c>
      <c r="C50" s="25" t="s">
        <v>104</v>
      </c>
      <c r="D50" s="24" t="s">
        <v>33</v>
      </c>
      <c r="E50" s="26">
        <v>279.89999999999998</v>
      </c>
    </row>
    <row r="51" spans="2:5">
      <c r="B51" s="21">
        <v>12</v>
      </c>
      <c r="C51" s="22" t="s">
        <v>105</v>
      </c>
      <c r="D51" s="23"/>
      <c r="E51" s="23"/>
    </row>
    <row r="52" spans="2:5">
      <c r="B52" s="24" t="s">
        <v>106</v>
      </c>
      <c r="C52" s="25" t="s">
        <v>107</v>
      </c>
      <c r="D52" s="24" t="s">
        <v>33</v>
      </c>
      <c r="E52" s="26">
        <f>+E37</f>
        <v>1404.4799999999998</v>
      </c>
    </row>
    <row r="53" spans="2:5">
      <c r="B53" s="24" t="s">
        <v>108</v>
      </c>
      <c r="C53" s="25" t="s">
        <v>109</v>
      </c>
      <c r="D53" s="24" t="s">
        <v>27</v>
      </c>
      <c r="E53" s="26">
        <v>2</v>
      </c>
    </row>
    <row r="54" spans="2:5">
      <c r="B54" s="21">
        <v>13</v>
      </c>
      <c r="C54" s="22" t="s">
        <v>110</v>
      </c>
      <c r="D54" s="23"/>
      <c r="E54" s="23"/>
    </row>
    <row r="55" spans="2:5">
      <c r="B55" s="24" t="s">
        <v>111</v>
      </c>
      <c r="C55" s="25" t="s">
        <v>112</v>
      </c>
      <c r="D55" s="24" t="s">
        <v>27</v>
      </c>
      <c r="E55" s="26">
        <v>1</v>
      </c>
    </row>
    <row r="56" spans="2:5">
      <c r="B56" s="24" t="s">
        <v>113</v>
      </c>
      <c r="C56" s="25" t="s">
        <v>114</v>
      </c>
      <c r="D56" s="24" t="s">
        <v>27</v>
      </c>
      <c r="E56" s="26">
        <v>5</v>
      </c>
    </row>
    <row r="57" spans="2:5">
      <c r="B57" s="24" t="s">
        <v>115</v>
      </c>
      <c r="C57" s="25" t="s">
        <v>116</v>
      </c>
      <c r="D57" s="24" t="s">
        <v>27</v>
      </c>
      <c r="E57" s="26">
        <v>8</v>
      </c>
    </row>
    <row r="58" spans="2:5">
      <c r="B58" s="24" t="s">
        <v>117</v>
      </c>
      <c r="C58" s="25" t="s">
        <v>118</v>
      </c>
      <c r="D58" s="24" t="s">
        <v>27</v>
      </c>
      <c r="E58" s="26">
        <v>2</v>
      </c>
    </row>
    <row r="59" spans="2:5">
      <c r="B59" s="24" t="s">
        <v>119</v>
      </c>
      <c r="C59" s="25" t="s">
        <v>120</v>
      </c>
      <c r="D59" s="24" t="s">
        <v>27</v>
      </c>
      <c r="E59" s="26">
        <v>9</v>
      </c>
    </row>
    <row r="60" spans="2:5">
      <c r="B60" s="24" t="s">
        <v>121</v>
      </c>
      <c r="C60" s="25" t="s">
        <v>122</v>
      </c>
      <c r="D60" s="24" t="s">
        <v>27</v>
      </c>
      <c r="E60" s="26">
        <v>6</v>
      </c>
    </row>
    <row r="61" spans="2:5">
      <c r="B61" s="24" t="s">
        <v>123</v>
      </c>
      <c r="C61" s="25" t="s">
        <v>124</v>
      </c>
      <c r="D61" s="24" t="s">
        <v>27</v>
      </c>
      <c r="E61" s="26">
        <v>2</v>
      </c>
    </row>
    <row r="62" spans="2:5">
      <c r="B62" s="21">
        <v>14</v>
      </c>
      <c r="C62" s="22" t="s">
        <v>125</v>
      </c>
      <c r="D62" s="23"/>
      <c r="E62" s="23"/>
    </row>
    <row r="63" spans="2:5">
      <c r="B63" s="24" t="s">
        <v>126</v>
      </c>
      <c r="C63" s="25" t="s">
        <v>127</v>
      </c>
      <c r="D63" s="24" t="s">
        <v>27</v>
      </c>
      <c r="E63" s="26">
        <v>2</v>
      </c>
    </row>
    <row r="64" spans="2:5">
      <c r="B64" s="24" t="s">
        <v>128</v>
      </c>
      <c r="C64" s="25" t="s">
        <v>129</v>
      </c>
      <c r="D64" s="24" t="s">
        <v>33</v>
      </c>
      <c r="E64" s="26">
        <f>+(3*1)*7</f>
        <v>21</v>
      </c>
    </row>
    <row r="65" spans="2:5">
      <c r="B65" s="21">
        <v>15</v>
      </c>
      <c r="C65" s="22" t="s">
        <v>130</v>
      </c>
      <c r="D65" s="23"/>
      <c r="E65" s="23"/>
    </row>
    <row r="66" spans="2:5">
      <c r="B66" s="24" t="s">
        <v>131</v>
      </c>
      <c r="C66" s="25" t="s">
        <v>132</v>
      </c>
      <c r="D66" s="24" t="s">
        <v>27</v>
      </c>
      <c r="E66" s="26">
        <v>3</v>
      </c>
    </row>
    <row r="67" spans="2:5">
      <c r="B67" s="24" t="s">
        <v>133</v>
      </c>
      <c r="C67" s="25" t="s">
        <v>134</v>
      </c>
      <c r="D67" s="24" t="s">
        <v>27</v>
      </c>
      <c r="E67" s="26">
        <v>2</v>
      </c>
    </row>
    <row r="68" spans="2:5">
      <c r="B68" s="24" t="s">
        <v>135</v>
      </c>
      <c r="C68" s="25" t="s">
        <v>136</v>
      </c>
      <c r="D68" s="24" t="s">
        <v>27</v>
      </c>
      <c r="E68" s="26">
        <v>1</v>
      </c>
    </row>
    <row r="69" spans="2:5">
      <c r="B69" s="21" t="s">
        <v>137</v>
      </c>
      <c r="C69" s="22" t="s">
        <v>138</v>
      </c>
      <c r="D69" s="23"/>
      <c r="E69" s="23"/>
    </row>
    <row r="70" spans="2:5">
      <c r="B70" s="24" t="s">
        <v>139</v>
      </c>
      <c r="C70" s="25" t="s">
        <v>140</v>
      </c>
      <c r="D70" s="24" t="s">
        <v>27</v>
      </c>
      <c r="E70" s="26">
        <v>1</v>
      </c>
    </row>
    <row r="71" spans="2:5">
      <c r="B71" s="24" t="s">
        <v>141</v>
      </c>
      <c r="C71" s="25" t="s">
        <v>142</v>
      </c>
      <c r="D71" s="24" t="s">
        <v>27</v>
      </c>
      <c r="E71" s="26">
        <v>5</v>
      </c>
    </row>
    <row r="72" spans="2:5">
      <c r="B72" s="21" t="s">
        <v>143</v>
      </c>
      <c r="C72" s="22" t="s">
        <v>144</v>
      </c>
      <c r="D72" s="23"/>
      <c r="E72" s="23"/>
    </row>
    <row r="73" spans="2:5">
      <c r="B73" s="21" t="s">
        <v>145</v>
      </c>
      <c r="C73" s="22" t="s">
        <v>146</v>
      </c>
      <c r="D73" s="23"/>
      <c r="E73" s="23"/>
    </row>
    <row r="74" spans="2:5">
      <c r="B74" s="24" t="s">
        <v>147</v>
      </c>
      <c r="C74" s="25" t="s">
        <v>148</v>
      </c>
      <c r="D74" s="24" t="s">
        <v>27</v>
      </c>
      <c r="E74" s="26">
        <v>70</v>
      </c>
    </row>
    <row r="75" spans="2:5">
      <c r="B75" s="24" t="s">
        <v>149</v>
      </c>
      <c r="C75" s="25" t="s">
        <v>150</v>
      </c>
      <c r="D75" s="24" t="s">
        <v>27</v>
      </c>
      <c r="E75" s="26">
        <v>24</v>
      </c>
    </row>
    <row r="76" spans="2:5">
      <c r="B76" s="24" t="s">
        <v>151</v>
      </c>
      <c r="C76" s="25" t="s">
        <v>152</v>
      </c>
      <c r="D76" s="24" t="s">
        <v>27</v>
      </c>
      <c r="E76" s="26">
        <v>17</v>
      </c>
    </row>
    <row r="77" spans="2:5">
      <c r="B77" s="24" t="s">
        <v>153</v>
      </c>
      <c r="C77" s="25" t="s">
        <v>154</v>
      </c>
      <c r="D77" s="24" t="s">
        <v>27</v>
      </c>
      <c r="E77" s="26">
        <v>8</v>
      </c>
    </row>
    <row r="78" spans="2:5">
      <c r="B78" s="24" t="s">
        <v>155</v>
      </c>
      <c r="C78" s="25" t="s">
        <v>156</v>
      </c>
      <c r="D78" s="24" t="s">
        <v>27</v>
      </c>
      <c r="E78" s="26">
        <v>6</v>
      </c>
    </row>
    <row r="79" spans="2:5">
      <c r="B79" s="24" t="s">
        <v>157</v>
      </c>
      <c r="C79" s="25" t="s">
        <v>158</v>
      </c>
      <c r="D79" s="24" t="s">
        <v>27</v>
      </c>
      <c r="E79" s="26">
        <v>8</v>
      </c>
    </row>
    <row r="80" spans="2:5">
      <c r="B80" s="24" t="s">
        <v>159</v>
      </c>
      <c r="C80" s="25" t="s">
        <v>160</v>
      </c>
      <c r="D80" s="24" t="s">
        <v>27</v>
      </c>
      <c r="E80" s="26">
        <v>15</v>
      </c>
    </row>
    <row r="81" spans="2:5">
      <c r="B81" s="21" t="s">
        <v>161</v>
      </c>
      <c r="C81" s="22" t="s">
        <v>162</v>
      </c>
      <c r="D81" s="23"/>
      <c r="E81" s="23"/>
    </row>
    <row r="82" spans="2:5">
      <c r="B82" s="24" t="s">
        <v>163</v>
      </c>
      <c r="C82" s="25" t="s">
        <v>164</v>
      </c>
      <c r="D82" s="24" t="s">
        <v>27</v>
      </c>
      <c r="E82" s="26">
        <v>10</v>
      </c>
    </row>
    <row r="83" spans="2:5">
      <c r="B83" s="24" t="s">
        <v>165</v>
      </c>
      <c r="C83" s="25" t="s">
        <v>166</v>
      </c>
      <c r="D83" s="24" t="s">
        <v>27</v>
      </c>
      <c r="E83" s="26">
        <v>40</v>
      </c>
    </row>
    <row r="84" spans="2:5">
      <c r="B84" s="24" t="s">
        <v>167</v>
      </c>
      <c r="C84" s="25" t="s">
        <v>168</v>
      </c>
      <c r="D84" s="24" t="s">
        <v>27</v>
      </c>
      <c r="E84" s="26">
        <v>32</v>
      </c>
    </row>
    <row r="85" spans="2:5">
      <c r="B85" s="24" t="s">
        <v>169</v>
      </c>
      <c r="C85" s="25" t="s">
        <v>170</v>
      </c>
      <c r="D85" s="24" t="s">
        <v>27</v>
      </c>
      <c r="E85" s="26">
        <v>6</v>
      </c>
    </row>
    <row r="86" spans="2:5">
      <c r="B86" s="24" t="s">
        <v>171</v>
      </c>
      <c r="C86" s="25" t="s">
        <v>172</v>
      </c>
      <c r="D86" s="24" t="s">
        <v>27</v>
      </c>
      <c r="E86" s="26">
        <v>10</v>
      </c>
    </row>
    <row r="87" spans="2:5">
      <c r="B87" s="24" t="s">
        <v>173</v>
      </c>
      <c r="C87" s="25" t="s">
        <v>172</v>
      </c>
      <c r="D87" s="24" t="s">
        <v>27</v>
      </c>
      <c r="E87" s="26">
        <v>11</v>
      </c>
    </row>
    <row r="88" spans="2:5">
      <c r="B88" s="21" t="s">
        <v>174</v>
      </c>
      <c r="C88" s="22" t="s">
        <v>175</v>
      </c>
      <c r="D88" s="23"/>
      <c r="E88" s="23"/>
    </row>
    <row r="89" spans="2:5">
      <c r="B89" s="24" t="s">
        <v>176</v>
      </c>
      <c r="C89" s="25" t="s">
        <v>177</v>
      </c>
      <c r="D89" s="24" t="s">
        <v>27</v>
      </c>
      <c r="E89" s="26">
        <v>1</v>
      </c>
    </row>
    <row r="90" spans="2:5">
      <c r="B90" s="24" t="s">
        <v>178</v>
      </c>
      <c r="C90" s="25" t="s">
        <v>179</v>
      </c>
      <c r="D90" s="24" t="s">
        <v>27</v>
      </c>
      <c r="E90" s="26">
        <v>1</v>
      </c>
    </row>
    <row r="91" spans="2:5">
      <c r="B91" s="21">
        <v>19</v>
      </c>
      <c r="C91" s="22" t="s">
        <v>180</v>
      </c>
      <c r="D91" s="23"/>
      <c r="E91" s="23"/>
    </row>
    <row r="92" spans="2:5" ht="12.75">
      <c r="B92" s="21" t="s">
        <v>181</v>
      </c>
      <c r="C92" s="22" t="s">
        <v>182</v>
      </c>
      <c r="D92" s="23"/>
      <c r="E92" s="23"/>
    </row>
    <row r="93" spans="2:5">
      <c r="B93" s="24" t="s">
        <v>183</v>
      </c>
      <c r="C93" s="25" t="s">
        <v>184</v>
      </c>
      <c r="D93" s="24" t="s">
        <v>49</v>
      </c>
      <c r="E93" s="26">
        <v>1</v>
      </c>
    </row>
    <row r="94" spans="2:5" ht="12.75">
      <c r="B94" s="21" t="s">
        <v>185</v>
      </c>
      <c r="C94" s="22" t="s">
        <v>186</v>
      </c>
      <c r="D94" s="23"/>
      <c r="E94" s="23"/>
    </row>
    <row r="95" spans="2:5">
      <c r="B95" s="24" t="s">
        <v>187</v>
      </c>
      <c r="C95" s="25" t="s">
        <v>188</v>
      </c>
      <c r="D95" s="24" t="s">
        <v>49</v>
      </c>
      <c r="E95" s="26">
        <v>1</v>
      </c>
    </row>
    <row r="96" spans="2:5" ht="12.75">
      <c r="B96" s="21" t="s">
        <v>189</v>
      </c>
      <c r="C96" s="22" t="s">
        <v>190</v>
      </c>
      <c r="D96" s="23"/>
      <c r="E96" s="23"/>
    </row>
    <row r="97" spans="2:5">
      <c r="B97" s="24" t="s">
        <v>191</v>
      </c>
      <c r="C97" s="25" t="s">
        <v>192</v>
      </c>
      <c r="D97" s="24" t="s">
        <v>49</v>
      </c>
      <c r="E97" s="26">
        <v>1</v>
      </c>
    </row>
    <row r="98" spans="2:5">
      <c r="B98" s="21">
        <v>20</v>
      </c>
      <c r="C98" s="22" t="s">
        <v>193</v>
      </c>
      <c r="D98" s="23"/>
      <c r="E98" s="23"/>
    </row>
    <row r="99" spans="2:5">
      <c r="B99" s="21" t="s">
        <v>194</v>
      </c>
      <c r="C99" s="22" t="s">
        <v>195</v>
      </c>
      <c r="D99" s="23"/>
      <c r="E99" s="23"/>
    </row>
    <row r="100" spans="2:5">
      <c r="B100" s="24" t="s">
        <v>196</v>
      </c>
      <c r="C100" s="25" t="s">
        <v>197</v>
      </c>
      <c r="D100" s="24" t="s">
        <v>27</v>
      </c>
      <c r="E100" s="26">
        <v>11</v>
      </c>
    </row>
    <row r="101" spans="2:5">
      <c r="B101" s="24" t="s">
        <v>198</v>
      </c>
      <c r="C101" s="25" t="s">
        <v>199</v>
      </c>
      <c r="D101" s="24" t="s">
        <v>27</v>
      </c>
      <c r="E101" s="26">
        <v>4</v>
      </c>
    </row>
    <row r="102" spans="2:5">
      <c r="B102" s="24" t="s">
        <v>200</v>
      </c>
      <c r="C102" s="25" t="s">
        <v>201</v>
      </c>
      <c r="D102" s="24" t="s">
        <v>27</v>
      </c>
      <c r="E102" s="26">
        <v>9</v>
      </c>
    </row>
    <row r="103" spans="2:5">
      <c r="B103" s="24" t="s">
        <v>202</v>
      </c>
      <c r="C103" s="25" t="s">
        <v>203</v>
      </c>
      <c r="D103" s="24" t="s">
        <v>27</v>
      </c>
      <c r="E103" s="26">
        <v>9</v>
      </c>
    </row>
    <row r="104" spans="2:5">
      <c r="B104" s="24" t="s">
        <v>204</v>
      </c>
      <c r="C104" s="25" t="s">
        <v>205</v>
      </c>
      <c r="D104" s="24" t="s">
        <v>27</v>
      </c>
      <c r="E104" s="26">
        <v>1</v>
      </c>
    </row>
    <row r="105" spans="2:5">
      <c r="B105" s="24" t="s">
        <v>206</v>
      </c>
      <c r="C105" s="28" t="s">
        <v>207</v>
      </c>
      <c r="D105" s="24" t="s">
        <v>27</v>
      </c>
      <c r="E105" s="26">
        <v>1</v>
      </c>
    </row>
    <row r="106" spans="2:5">
      <c r="B106" s="24" t="s">
        <v>208</v>
      </c>
      <c r="C106" s="25" t="s">
        <v>209</v>
      </c>
      <c r="D106" s="24" t="s">
        <v>27</v>
      </c>
      <c r="E106" s="26">
        <v>1</v>
      </c>
    </row>
    <row r="107" spans="2:5">
      <c r="B107" s="24" t="s">
        <v>210</v>
      </c>
      <c r="C107" s="25" t="s">
        <v>211</v>
      </c>
      <c r="D107" s="24" t="s">
        <v>27</v>
      </c>
      <c r="E107" s="26">
        <v>1</v>
      </c>
    </row>
    <row r="108" spans="2:5">
      <c r="B108" s="24" t="s">
        <v>212</v>
      </c>
      <c r="C108" s="25" t="s">
        <v>213</v>
      </c>
      <c r="D108" s="24" t="s">
        <v>27</v>
      </c>
      <c r="E108" s="26">
        <v>7</v>
      </c>
    </row>
    <row r="109" spans="2:5">
      <c r="B109" s="24" t="s">
        <v>214</v>
      </c>
      <c r="C109" s="25" t="s">
        <v>215</v>
      </c>
      <c r="D109" s="24" t="s">
        <v>27</v>
      </c>
      <c r="E109" s="26">
        <v>11</v>
      </c>
    </row>
    <row r="110" spans="2:5">
      <c r="B110" s="24" t="s">
        <v>216</v>
      </c>
      <c r="C110" s="25" t="s">
        <v>217</v>
      </c>
      <c r="D110" s="24" t="s">
        <v>27</v>
      </c>
      <c r="E110" s="26">
        <v>13</v>
      </c>
    </row>
    <row r="111" spans="2:5">
      <c r="B111" s="24" t="s">
        <v>218</v>
      </c>
      <c r="C111" s="25" t="s">
        <v>219</v>
      </c>
      <c r="D111" s="24" t="s">
        <v>27</v>
      </c>
      <c r="E111" s="26">
        <v>4</v>
      </c>
    </row>
    <row r="112" spans="2:5" ht="12" customHeight="1">
      <c r="B112" s="21">
        <v>21</v>
      </c>
      <c r="C112" s="22" t="s">
        <v>220</v>
      </c>
      <c r="D112" s="23"/>
      <c r="E112" s="23"/>
    </row>
    <row r="113" spans="2:6">
      <c r="B113" s="24" t="s">
        <v>221</v>
      </c>
      <c r="C113" s="25" t="s">
        <v>222</v>
      </c>
      <c r="D113" s="24" t="s">
        <v>27</v>
      </c>
      <c r="E113" s="26">
        <v>15</v>
      </c>
    </row>
    <row r="114" spans="2:6">
      <c r="B114" s="24" t="s">
        <v>223</v>
      </c>
      <c r="C114" s="25" t="s">
        <v>224</v>
      </c>
      <c r="D114" s="24" t="s">
        <v>27</v>
      </c>
      <c r="E114" s="26">
        <v>10</v>
      </c>
    </row>
    <row r="115" spans="2:6">
      <c r="B115" s="24" t="s">
        <v>225</v>
      </c>
      <c r="C115" s="25" t="s">
        <v>226</v>
      </c>
      <c r="D115" s="24" t="s">
        <v>27</v>
      </c>
      <c r="E115" s="26">
        <v>2</v>
      </c>
    </row>
    <row r="116" spans="2:6">
      <c r="B116" s="24" t="s">
        <v>227</v>
      </c>
      <c r="C116" s="25" t="s">
        <v>228</v>
      </c>
      <c r="D116" s="24" t="s">
        <v>27</v>
      </c>
      <c r="E116" s="26">
        <v>2</v>
      </c>
    </row>
    <row r="117" spans="2:6">
      <c r="B117" s="21">
        <v>22</v>
      </c>
      <c r="C117" s="22" t="s">
        <v>229</v>
      </c>
      <c r="D117" s="23"/>
      <c r="E117" s="23"/>
    </row>
    <row r="118" spans="2:6">
      <c r="B118" s="29" t="s">
        <v>230</v>
      </c>
      <c r="C118" s="30" t="s">
        <v>231</v>
      </c>
      <c r="D118" s="29" t="s">
        <v>49</v>
      </c>
      <c r="E118" s="31">
        <v>1</v>
      </c>
    </row>
    <row r="119" spans="2:6">
      <c r="B119" s="21">
        <v>23</v>
      </c>
      <c r="C119" s="22" t="s">
        <v>232</v>
      </c>
      <c r="D119" s="23"/>
      <c r="E119" s="23"/>
    </row>
    <row r="120" spans="2:6">
      <c r="B120" s="29" t="s">
        <v>233</v>
      </c>
      <c r="C120" s="30" t="s">
        <v>234</v>
      </c>
      <c r="D120" s="29" t="s">
        <v>49</v>
      </c>
      <c r="E120" s="29">
        <v>1</v>
      </c>
    </row>
    <row r="121" spans="2:6">
      <c r="B121" s="32"/>
      <c r="C121" s="33"/>
      <c r="D121" s="34"/>
      <c r="E121" s="34"/>
    </row>
    <row r="124" spans="2:6">
      <c r="C124" s="35" t="s">
        <v>235</v>
      </c>
    </row>
    <row r="125" spans="2:6">
      <c r="C125" s="36"/>
      <c r="D125" s="37"/>
      <c r="E125" s="37"/>
      <c r="F125" s="37"/>
    </row>
    <row r="126" spans="2:6">
      <c r="C126" s="36"/>
    </row>
    <row r="127" spans="2:6">
      <c r="C127" s="36"/>
    </row>
    <row r="128" spans="2:6">
      <c r="C128" s="36"/>
    </row>
    <row r="129" spans="3:3">
      <c r="C129" s="36"/>
    </row>
  </sheetData>
  <mergeCells count="2">
    <mergeCell ref="C124:C129"/>
    <mergeCell ref="D125:F125"/>
  </mergeCells>
  <pageMargins left="0.25" right="0.25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2941B-2DBC-444F-86FF-5810F9095342}">
  <dimension ref="A1"/>
  <sheetViews>
    <sheetView workbookViewId="0"/>
  </sheetViews>
  <sheetFormatPr defaultColWidth="11.42578125" defaultRowHeight="14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Edith Torales Bogado</dc:creator>
  <cp:keywords/>
  <dc:description/>
  <cp:lastModifiedBy>Esteban Daniel Lima Pappaseit</cp:lastModifiedBy>
  <cp:revision/>
  <dcterms:created xsi:type="dcterms:W3CDTF">2024-10-09T16:32:28Z</dcterms:created>
  <dcterms:modified xsi:type="dcterms:W3CDTF">2024-10-09T17:03:16Z</dcterms:modified>
  <cp:category/>
  <cp:contentStatus/>
</cp:coreProperties>
</file>